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435" windowWidth="19440" windowHeight="6675" tabRatio="770" activeTab="2"/>
  </bookViews>
  <sheets>
    <sheet name="07.11" sheetId="10" r:id="rId1"/>
    <sheet name="08.11" sheetId="11" r:id="rId2"/>
    <sheet name="09.11" sheetId="13" r:id="rId3"/>
  </sheets>
  <calcPr calcId="124519"/>
</workbook>
</file>

<file path=xl/calcChain.xml><?xml version="1.0" encoding="utf-8"?>
<calcChain xmlns="http://schemas.openxmlformats.org/spreadsheetml/2006/main">
  <c r="G19" i="10"/>
  <c r="H19"/>
  <c r="I19"/>
  <c r="F19"/>
  <c r="I11" i="13" l="1"/>
  <c r="H11"/>
  <c r="G11"/>
  <c r="F11"/>
  <c r="I34" i="11" l="1"/>
  <c r="H34"/>
  <c r="G34"/>
  <c r="F34"/>
  <c r="I26"/>
  <c r="H26"/>
  <c r="G26"/>
  <c r="F26"/>
  <c r="D18"/>
  <c r="I17"/>
  <c r="H17"/>
  <c r="G17"/>
  <c r="F17"/>
  <c r="I11"/>
  <c r="I18" s="1"/>
  <c r="H11"/>
  <c r="G11"/>
  <c r="G18" s="1"/>
  <c r="F11"/>
  <c r="H18" l="1"/>
  <c r="F18"/>
  <c r="G38" i="10"/>
  <c r="H38"/>
  <c r="I38"/>
  <c r="F38"/>
  <c r="G29" l="1"/>
  <c r="H29"/>
  <c r="I29"/>
  <c r="F29"/>
  <c r="G10"/>
  <c r="H10"/>
  <c r="I10"/>
  <c r="F10"/>
  <c r="I20" l="1"/>
  <c r="F20"/>
  <c r="H20"/>
  <c r="G20"/>
  <c r="D20" l="1"/>
</calcChain>
</file>

<file path=xl/sharedStrings.xml><?xml version="1.0" encoding="utf-8"?>
<sst xmlns="http://schemas.openxmlformats.org/spreadsheetml/2006/main" count="165" uniqueCount="59">
  <si>
    <t>хлеб</t>
  </si>
  <si>
    <t>гор.напиток</t>
  </si>
  <si>
    <t>Завтрак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</si>
  <si>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</si>
  <si>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</si>
  <si>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</si>
  <si>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</si>
  <si>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</si>
  <si>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</si>
  <si>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</si>
  <si>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 xml:space="preserve">Обед </t>
  </si>
  <si>
    <t>День</t>
  </si>
  <si>
    <t>Отд./корп</t>
  </si>
  <si>
    <t>МБОУ "СОШ №33" НМР РТ</t>
  </si>
  <si>
    <t>питание старшие</t>
  </si>
  <si>
    <t>бесплатное питание младшие</t>
  </si>
  <si>
    <t>бесп питание младшие + допол. питание</t>
  </si>
  <si>
    <t>2 блюдо</t>
  </si>
  <si>
    <t>1 блюдо</t>
  </si>
  <si>
    <t>Какао с молоком</t>
  </si>
  <si>
    <t>2 неделя</t>
  </si>
  <si>
    <t>гарнир</t>
  </si>
  <si>
    <t>напиток</t>
  </si>
  <si>
    <t>Ккал</t>
  </si>
  <si>
    <t>Угл-ды</t>
  </si>
  <si>
    <t>Старшие</t>
  </si>
  <si>
    <t>Горячий завтрак (младшие)</t>
  </si>
  <si>
    <t>Батон нарезной</t>
  </si>
  <si>
    <t>Хлеб ржаной/пшеничный</t>
  </si>
  <si>
    <t>Компот из свежих яблок</t>
  </si>
  <si>
    <t>100</t>
  </si>
  <si>
    <t>Хлеб пшеничный/ржаной</t>
  </si>
  <si>
    <t>200/5</t>
  </si>
  <si>
    <t>150/3</t>
  </si>
  <si>
    <t>180/3</t>
  </si>
  <si>
    <t>20/20</t>
  </si>
  <si>
    <t>хол.закуска</t>
  </si>
  <si>
    <t>Чай с сахаром</t>
  </si>
  <si>
    <t>Щи из свежей капусты с картофелем</t>
  </si>
  <si>
    <t>Картофельное пюре с маслом сливочным</t>
  </si>
  <si>
    <t>Печенье</t>
  </si>
  <si>
    <t>гор.блюдо</t>
  </si>
  <si>
    <t>Фрукты (яблоки)</t>
  </si>
  <si>
    <t>Фрукты</t>
  </si>
  <si>
    <t>Яйцо вареное</t>
  </si>
  <si>
    <t>Хлеб пшеничный</t>
  </si>
  <si>
    <t>Каша кукурузная молочная</t>
  </si>
  <si>
    <t>Каша ячневая молочная с маслом сливочным</t>
  </si>
  <si>
    <t>Тефтели мясные с овощами</t>
  </si>
  <si>
    <t>20/40</t>
  </si>
  <si>
    <t>Сок фруктовый (нектар плодовый)</t>
  </si>
  <si>
    <t>Свекла отварная</t>
  </si>
  <si>
    <t>Чай с сахаром, с шиповника</t>
  </si>
  <si>
    <t>Котлета рубленая из куриной грудки</t>
  </si>
  <si>
    <t>Пюре гороховое с маслом сливочным</t>
  </si>
  <si>
    <t>40/30</t>
  </si>
  <si>
    <t>Сосиска в томатном соусом, с рисом отварным</t>
  </si>
  <si>
    <t>Морковь свежая (доп.гарнир)</t>
  </si>
  <si>
    <t>Рассольник Ленинградский со сметаной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</si>
</sst>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109">
    <xf numFmtId="0" fontId="0" fillId="0" borderId="0" xfId="0"/>
    <xf numFmtId="0" fontId="0" fillId="2" borderId="6" xfId="0" applyFill="1" applyBorder="1" applyAlignment="1" applyProtection="1">
      <alignment horizontal="left" wrapText="1"/>
      <protection locked="0"/>
    </xf>
    <xf numFmtId="14" fontId="0" fillId="2" borderId="3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>
      <alignment horizontal="center"/>
    </xf>
    <xf numFmtId="0" fontId="9" fillId="2" borderId="5" xfId="0" applyFont="1" applyFill="1" applyBorder="1" applyAlignment="1" applyProtection="1">
      <alignment horizontal="center"/>
      <protection locked="0"/>
    </xf>
    <xf numFmtId="0" fontId="9" fillId="2" borderId="3" xfId="0" applyFont="1" applyFill="1" applyBorder="1" applyAlignment="1" applyProtection="1">
      <alignment horizontal="center" wrapText="1"/>
      <protection locked="0"/>
    </xf>
    <xf numFmtId="2" fontId="9" fillId="2" borderId="2" xfId="0" applyNumberFormat="1" applyFont="1" applyFill="1" applyBorder="1" applyAlignment="1" applyProtection="1">
      <alignment horizontal="center"/>
      <protection locked="0"/>
    </xf>
    <xf numFmtId="0" fontId="9" fillId="2" borderId="3" xfId="0" applyFont="1" applyFill="1" applyBorder="1" applyAlignment="1" applyProtection="1">
      <alignment horizontal="center"/>
      <protection locked="0"/>
    </xf>
    <xf numFmtId="0" fontId="9" fillId="2" borderId="15" xfId="0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9" fillId="2" borderId="9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>
      <alignment horizontal="left"/>
    </xf>
    <xf numFmtId="0" fontId="9" fillId="2" borderId="9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2" xfId="0" applyFill="1" applyBorder="1" applyAlignment="1">
      <alignment horizontal="left"/>
    </xf>
    <xf numFmtId="0" fontId="11" fillId="2" borderId="6" xfId="0" applyFont="1" applyFill="1" applyBorder="1" applyAlignment="1">
      <alignment horizontal="center"/>
    </xf>
    <xf numFmtId="0" fontId="11" fillId="2" borderId="6" xfId="1" applyNumberFormat="1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2" fontId="11" fillId="2" borderId="3" xfId="1" applyNumberFormat="1" applyFont="1" applyFill="1" applyBorder="1" applyAlignment="1">
      <alignment horizontal="center"/>
    </xf>
    <xf numFmtId="2" fontId="11" fillId="2" borderId="6" xfId="1" applyNumberFormat="1" applyFont="1" applyFill="1" applyBorder="1" applyAlignment="1">
      <alignment horizontal="center"/>
    </xf>
    <xf numFmtId="2" fontId="11" fillId="2" borderId="3" xfId="0" applyNumberFormat="1" applyFont="1" applyFill="1" applyBorder="1" applyAlignment="1">
      <alignment horizontal="center"/>
    </xf>
    <xf numFmtId="2" fontId="9" fillId="2" borderId="3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/>
    <xf numFmtId="49" fontId="0" fillId="2" borderId="3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>
      <alignment horizontal="center" vertical="center"/>
    </xf>
    <xf numFmtId="0" fontId="8" fillId="2" borderId="11" xfId="0" applyFont="1" applyFill="1" applyBorder="1" applyAlignment="1" applyProtection="1">
      <alignment horizontal="center"/>
      <protection locked="0"/>
    </xf>
    <xf numFmtId="2" fontId="8" fillId="2" borderId="6" xfId="0" applyNumberFormat="1" applyFont="1" applyFill="1" applyBorder="1" applyAlignment="1" applyProtection="1">
      <alignment horizontal="center"/>
      <protection locked="0"/>
    </xf>
    <xf numFmtId="2" fontId="8" fillId="2" borderId="2" xfId="0" applyNumberFormat="1" applyFont="1" applyFill="1" applyBorder="1" applyAlignment="1" applyProtection="1">
      <alignment horizontal="center"/>
      <protection locked="0"/>
    </xf>
    <xf numFmtId="2" fontId="8" fillId="2" borderId="3" xfId="0" applyNumberFormat="1" applyFont="1" applyFill="1" applyBorder="1" applyAlignment="1" applyProtection="1">
      <alignment horizontal="center"/>
      <protection locked="0"/>
    </xf>
    <xf numFmtId="0" fontId="13" fillId="2" borderId="3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/>
    </xf>
    <xf numFmtId="2" fontId="14" fillId="2" borderId="2" xfId="1" applyNumberFormat="1" applyFont="1" applyFill="1" applyBorder="1" applyAlignment="1">
      <alignment horizontal="center"/>
    </xf>
    <xf numFmtId="0" fontId="13" fillId="2" borderId="6" xfId="0" applyFont="1" applyFill="1" applyBorder="1" applyAlignment="1">
      <alignment horizontal="center"/>
    </xf>
    <xf numFmtId="0" fontId="13" fillId="0" borderId="3" xfId="0" applyFont="1" applyFill="1" applyBorder="1" applyAlignment="1">
      <alignment horizontal="center" vertical="center"/>
    </xf>
    <xf numFmtId="2" fontId="13" fillId="2" borderId="3" xfId="1" applyNumberFormat="1" applyFont="1" applyFill="1" applyBorder="1" applyAlignment="1">
      <alignment horizontal="center"/>
    </xf>
    <xf numFmtId="0" fontId="13" fillId="0" borderId="3" xfId="0" applyFont="1" applyFill="1" applyBorder="1" applyAlignment="1">
      <alignment horizontal="left" vertical="center"/>
    </xf>
    <xf numFmtId="0" fontId="14" fillId="2" borderId="3" xfId="0" applyFont="1" applyFill="1" applyBorder="1" applyAlignment="1">
      <alignment horizontal="center"/>
    </xf>
    <xf numFmtId="2" fontId="13" fillId="2" borderId="3" xfId="0" applyNumberFormat="1" applyFont="1" applyFill="1" applyBorder="1" applyAlignment="1">
      <alignment horizontal="center"/>
    </xf>
    <xf numFmtId="2" fontId="14" fillId="2" borderId="3" xfId="0" applyNumberFormat="1" applyFont="1" applyFill="1" applyBorder="1" applyAlignment="1">
      <alignment horizontal="center"/>
    </xf>
    <xf numFmtId="0" fontId="0" fillId="2" borderId="0" xfId="0" applyFill="1" applyAlignment="1">
      <alignment vertical="center"/>
    </xf>
    <xf numFmtId="14" fontId="0" fillId="2" borderId="3" xfId="0" applyNumberFormat="1" applyFill="1" applyBorder="1" applyAlignment="1" applyProtection="1">
      <alignment horizontal="center" vertical="center"/>
      <protection locked="0"/>
    </xf>
    <xf numFmtId="2" fontId="13" fillId="0" borderId="3" xfId="0" applyNumberFormat="1" applyFont="1" applyFill="1" applyBorder="1" applyAlignment="1">
      <alignment horizontal="center" vertical="center"/>
    </xf>
    <xf numFmtId="1" fontId="8" fillId="2" borderId="14" xfId="0" applyNumberFormat="1" applyFont="1" applyFill="1" applyBorder="1" applyAlignment="1" applyProtection="1">
      <alignment horizontal="center"/>
      <protection locked="0"/>
    </xf>
    <xf numFmtId="0" fontId="12" fillId="0" borderId="3" xfId="0" applyFont="1" applyFill="1" applyBorder="1" applyAlignment="1">
      <alignment vertical="center"/>
    </xf>
    <xf numFmtId="2" fontId="11" fillId="2" borderId="6" xfId="0" applyNumberFormat="1" applyFont="1" applyFill="1" applyBorder="1" applyAlignment="1">
      <alignment horizontal="center"/>
    </xf>
    <xf numFmtId="0" fontId="15" fillId="0" borderId="3" xfId="0" applyFont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left"/>
    </xf>
    <xf numFmtId="49" fontId="13" fillId="2" borderId="3" xfId="0" applyNumberFormat="1" applyFont="1" applyFill="1" applyBorder="1" applyAlignment="1">
      <alignment horizontal="center"/>
    </xf>
    <xf numFmtId="0" fontId="13" fillId="2" borderId="3" xfId="0" applyFont="1" applyFill="1" applyBorder="1"/>
    <xf numFmtId="0" fontId="12" fillId="2" borderId="3" xfId="0" applyFont="1" applyFill="1" applyBorder="1"/>
    <xf numFmtId="2" fontId="9" fillId="2" borderId="6" xfId="0" applyNumberFormat="1" applyFont="1" applyFill="1" applyBorder="1" applyAlignment="1" applyProtection="1">
      <alignment horizontal="center"/>
      <protection locked="0"/>
    </xf>
    <xf numFmtId="0" fontId="16" fillId="2" borderId="6" xfId="0" applyFont="1" applyFill="1" applyBorder="1" applyAlignment="1">
      <alignment horizontal="center"/>
    </xf>
    <xf numFmtId="0" fontId="15" fillId="0" borderId="3" xfId="0" applyFont="1" applyBorder="1"/>
    <xf numFmtId="0" fontId="13" fillId="2" borderId="3" xfId="0" applyNumberFormat="1" applyFont="1" applyFill="1" applyBorder="1" applyAlignment="1">
      <alignment horizontal="left"/>
    </xf>
    <xf numFmtId="0" fontId="13" fillId="2" borderId="3" xfId="0" applyNumberFormat="1" applyFont="1" applyFill="1" applyBorder="1"/>
    <xf numFmtId="2" fontId="7" fillId="0" borderId="3" xfId="0" applyNumberFormat="1" applyFont="1" applyBorder="1" applyAlignment="1">
      <alignment horizontal="center"/>
    </xf>
    <xf numFmtId="2" fontId="7" fillId="2" borderId="3" xfId="0" applyNumberFormat="1" applyFont="1" applyFill="1" applyBorder="1" applyAlignment="1">
      <alignment horizontal="center"/>
    </xf>
    <xf numFmtId="0" fontId="15" fillId="2" borderId="3" xfId="0" applyFont="1" applyFill="1" applyBorder="1" applyAlignment="1"/>
    <xf numFmtId="0" fontId="15" fillId="2" borderId="3" xfId="0" applyFont="1" applyFill="1" applyBorder="1"/>
    <xf numFmtId="0" fontId="12" fillId="2" borderId="3" xfId="0" applyFont="1" applyFill="1" applyBorder="1" applyAlignment="1">
      <alignment vertical="center"/>
    </xf>
    <xf numFmtId="0" fontId="13" fillId="2" borderId="3" xfId="0" applyNumberFormat="1" applyFont="1" applyFill="1" applyBorder="1" applyAlignment="1">
      <alignment horizontal="center"/>
    </xf>
    <xf numFmtId="0" fontId="12" fillId="2" borderId="3" xfId="0" applyNumberFormat="1" applyFont="1" applyFill="1" applyBorder="1" applyAlignment="1">
      <alignment horizontal="center"/>
    </xf>
    <xf numFmtId="0" fontId="7" fillId="0" borderId="3" xfId="0" applyFont="1" applyBorder="1" applyAlignment="1"/>
    <xf numFmtId="0" fontId="6" fillId="2" borderId="3" xfId="0" applyFont="1" applyFill="1" applyBorder="1" applyAlignment="1"/>
    <xf numFmtId="0" fontId="0" fillId="2" borderId="4" xfId="0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6" fillId="2" borderId="3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wrapText="1"/>
    </xf>
    <xf numFmtId="0" fontId="4" fillId="0" borderId="3" xfId="0" applyFont="1" applyBorder="1" applyAlignment="1">
      <alignment horizontal="center"/>
    </xf>
    <xf numFmtId="0" fontId="3" fillId="0" borderId="3" xfId="0" applyFont="1" applyBorder="1" applyAlignment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2" fillId="0" borderId="3" xfId="0" applyFont="1" applyBorder="1" applyAlignment="1"/>
    <xf numFmtId="0" fontId="2" fillId="0" borderId="3" xfId="0" applyFont="1" applyBorder="1" applyAlignment="1">
      <alignment horizontal="center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0" borderId="3" xfId="0" applyNumberFormat="1" applyFont="1" applyBorder="1" applyAlignment="1">
      <alignment horizontal="center"/>
    </xf>
    <xf numFmtId="0" fontId="2" fillId="2" borderId="6" xfId="0" applyFont="1" applyFill="1" applyBorder="1" applyAlignment="1">
      <alignment horizontal="left"/>
    </xf>
    <xf numFmtId="2" fontId="2" fillId="0" borderId="5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1" fillId="2" borderId="3" xfId="0" applyFont="1" applyFill="1" applyBorder="1" applyAlignment="1"/>
    <xf numFmtId="0" fontId="1" fillId="2" borderId="3" xfId="0" applyFont="1" applyFill="1" applyBorder="1" applyAlignment="1">
      <alignment wrapText="1"/>
    </xf>
    <xf numFmtId="0" fontId="1" fillId="0" borderId="3" xfId="0" applyFont="1" applyBorder="1"/>
    <xf numFmtId="0" fontId="1" fillId="0" borderId="3" xfId="0" applyFont="1" applyBorder="1" applyAlignment="1">
      <alignment wrapText="1"/>
    </xf>
    <xf numFmtId="0" fontId="1" fillId="2" borderId="3" xfId="0" applyFont="1" applyFill="1" applyBorder="1" applyAlignment="1">
      <alignment horizontal="center"/>
    </xf>
    <xf numFmtId="0" fontId="0" fillId="2" borderId="5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8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39"/>
  <sheetViews>
    <sheetView workbookViewId="0">
      <selection activeCell="I3" sqref="I3"/>
    </sheetView>
  </sheetViews>
  <sheetFormatPr defaultRowHeight="15"/>
  <cols>
    <col min="1" max="1" width="14.42578125" customWidth="1"/>
    <col min="3" max="3" width="57.140625" customWidth="1"/>
    <col min="4" max="4" width="9.85546875" customWidth="1"/>
    <col min="5" max="5" width="10.7109375" customWidth="1"/>
    <col min="8" max="8" width="10.140625" customWidth="1"/>
    <col min="9" max="9" width="11.5703125" customWidth="1"/>
  </cols>
  <sheetData>
    <row r="2" spans="1:9">
      <c r="A2" s="103" t="s">
        <v>13</v>
      </c>
      <c r="B2" s="104"/>
      <c r="C2" s="105"/>
      <c r="D2" s="39" t="s">
        <v>12</v>
      </c>
      <c r="E2" s="40" t="s">
        <v>20</v>
      </c>
      <c r="F2" s="39"/>
      <c r="G2" s="39"/>
      <c r="H2" s="39" t="s">
        <v>11</v>
      </c>
      <c r="I2" s="2">
        <v>45603</v>
      </c>
    </row>
    <row r="3" spans="1:9" ht="15.75" thickBot="1">
      <c r="A3" s="39"/>
      <c r="B3" s="39"/>
      <c r="C3" s="39"/>
      <c r="D3" s="39"/>
      <c r="E3" s="39"/>
      <c r="F3" s="39"/>
      <c r="G3" s="39"/>
      <c r="H3" s="39"/>
      <c r="I3" s="39"/>
    </row>
    <row r="4" spans="1:9" ht="15.75" thickBot="1">
      <c r="A4" s="6" t="s">
        <v>9</v>
      </c>
      <c r="B4" s="6" t="s">
        <v>8</v>
      </c>
      <c r="C4" s="6" t="s">
        <v>7</v>
      </c>
      <c r="D4" s="6" t="s">
        <v>6</v>
      </c>
      <c r="E4" s="6" t="s">
        <v>5</v>
      </c>
      <c r="F4" s="6" t="s">
        <v>23</v>
      </c>
      <c r="G4" s="6" t="s">
        <v>4</v>
      </c>
      <c r="H4" s="6" t="s">
        <v>3</v>
      </c>
      <c r="I4" s="6" t="s">
        <v>24</v>
      </c>
    </row>
    <row r="5" spans="1:9" ht="15.75" thickBot="1">
      <c r="A5" s="18" t="s">
        <v>2</v>
      </c>
      <c r="B5" s="12"/>
      <c r="C5" s="19"/>
      <c r="D5" s="32"/>
      <c r="E5" s="4"/>
      <c r="F5" s="33"/>
      <c r="G5" s="33"/>
      <c r="H5" s="33"/>
      <c r="I5" s="33"/>
    </row>
    <row r="6" spans="1:9">
      <c r="A6" s="25"/>
      <c r="B6" s="83">
        <v>1</v>
      </c>
      <c r="C6" s="77" t="s">
        <v>44</v>
      </c>
      <c r="D6" s="48">
        <v>40</v>
      </c>
      <c r="E6" s="84"/>
      <c r="F6" s="90">
        <v>63</v>
      </c>
      <c r="G6" s="90">
        <v>5.08</v>
      </c>
      <c r="H6" s="90">
        <v>4.5999999999999996</v>
      </c>
      <c r="I6" s="90">
        <v>0.28000000000000003</v>
      </c>
    </row>
    <row r="7" spans="1:9" ht="15.75">
      <c r="A7" s="25" t="s">
        <v>17</v>
      </c>
      <c r="B7" s="12">
        <v>174</v>
      </c>
      <c r="C7" s="76" t="s">
        <v>46</v>
      </c>
      <c r="D7" s="47">
        <v>200</v>
      </c>
      <c r="E7" s="68"/>
      <c r="F7" s="90">
        <v>305.45999999999998</v>
      </c>
      <c r="G7" s="90">
        <v>8.9499999999999993</v>
      </c>
      <c r="H7" s="90">
        <v>12.84</v>
      </c>
      <c r="I7" s="90">
        <v>39.01</v>
      </c>
    </row>
    <row r="8" spans="1:9" ht="15.75">
      <c r="A8" s="25" t="s">
        <v>1</v>
      </c>
      <c r="B8" s="12">
        <v>376</v>
      </c>
      <c r="C8" s="77" t="s">
        <v>37</v>
      </c>
      <c r="D8" s="47">
        <v>200</v>
      </c>
      <c r="E8" s="78"/>
      <c r="F8" s="90">
        <v>34.020000000000003</v>
      </c>
      <c r="G8" s="90">
        <v>0.13</v>
      </c>
      <c r="H8" s="90">
        <v>0.02</v>
      </c>
      <c r="I8" s="90">
        <v>8.1999999999999993</v>
      </c>
    </row>
    <row r="9" spans="1:9" ht="15.75">
      <c r="A9" s="25" t="s">
        <v>0</v>
      </c>
      <c r="B9" s="12"/>
      <c r="C9" s="76" t="s">
        <v>27</v>
      </c>
      <c r="D9" s="79">
        <v>65</v>
      </c>
      <c r="E9" s="80"/>
      <c r="F9" s="90">
        <v>158.4</v>
      </c>
      <c r="G9" s="90">
        <v>4.51</v>
      </c>
      <c r="H9" s="90">
        <v>2.08</v>
      </c>
      <c r="I9" s="90">
        <v>37</v>
      </c>
    </row>
    <row r="10" spans="1:9" ht="15.75" thickBot="1">
      <c r="A10" s="31"/>
      <c r="B10" s="17"/>
      <c r="C10" s="20"/>
      <c r="D10" s="49">
        <v>500</v>
      </c>
      <c r="E10" s="9"/>
      <c r="F10" s="50">
        <f>SUM(F6:F9)</f>
        <v>560.88</v>
      </c>
      <c r="G10" s="50">
        <f>SUM(G6:G9)</f>
        <v>18.670000000000002</v>
      </c>
      <c r="H10" s="50">
        <f>SUM(H6:H9)</f>
        <v>19.54</v>
      </c>
      <c r="I10" s="50">
        <f>SUM(I6:I9)</f>
        <v>84.49</v>
      </c>
    </row>
    <row r="11" spans="1:9" ht="15.75" thickBot="1">
      <c r="A11" s="18" t="s">
        <v>10</v>
      </c>
      <c r="B11" s="12"/>
      <c r="C11" s="19"/>
      <c r="D11" s="32"/>
      <c r="E11" s="4"/>
      <c r="F11" s="36"/>
      <c r="G11" s="36"/>
      <c r="H11" s="36"/>
      <c r="I11" s="36"/>
    </row>
    <row r="12" spans="1:9" ht="15.75" thickBot="1">
      <c r="A12" s="25" t="s">
        <v>18</v>
      </c>
      <c r="B12" s="12"/>
      <c r="C12" s="82" t="s">
        <v>38</v>
      </c>
      <c r="D12" s="48">
        <v>250</v>
      </c>
      <c r="E12" s="73"/>
      <c r="F12" s="90">
        <v>211.9</v>
      </c>
      <c r="G12" s="90">
        <v>8.0399999999999991</v>
      </c>
      <c r="H12" s="90">
        <v>8</v>
      </c>
      <c r="I12" s="90">
        <v>26.5</v>
      </c>
    </row>
    <row r="13" spans="1:9">
      <c r="A13" s="29" t="s">
        <v>17</v>
      </c>
      <c r="B13" s="13">
        <v>758</v>
      </c>
      <c r="C13" s="65" t="s">
        <v>48</v>
      </c>
      <c r="D13" s="66" t="s">
        <v>30</v>
      </c>
      <c r="E13" s="67"/>
      <c r="F13" s="90">
        <v>179.59</v>
      </c>
      <c r="G13" s="90">
        <v>11.4</v>
      </c>
      <c r="H13" s="90">
        <v>9.91</v>
      </c>
      <c r="I13" s="90">
        <v>24.86</v>
      </c>
    </row>
    <row r="14" spans="1:9">
      <c r="A14" s="25" t="s">
        <v>21</v>
      </c>
      <c r="B14" s="12">
        <v>312</v>
      </c>
      <c r="C14" s="86" t="s">
        <v>39</v>
      </c>
      <c r="D14" s="51" t="s">
        <v>33</v>
      </c>
      <c r="E14" s="44"/>
      <c r="F14" s="90">
        <v>157.55000000000001</v>
      </c>
      <c r="G14" s="90">
        <v>3.09</v>
      </c>
      <c r="H14" s="90">
        <v>6.98</v>
      </c>
      <c r="I14" s="90">
        <v>12.48</v>
      </c>
    </row>
    <row r="15" spans="1:9">
      <c r="A15" s="25"/>
      <c r="B15" s="12"/>
      <c r="C15" s="99" t="s">
        <v>51</v>
      </c>
      <c r="D15" s="51">
        <v>30</v>
      </c>
      <c r="E15" s="44"/>
      <c r="F15" s="90">
        <v>27.84</v>
      </c>
      <c r="G15" s="90">
        <v>0.42</v>
      </c>
      <c r="H15" s="90">
        <v>1.8</v>
      </c>
      <c r="I15" s="90">
        <v>2.48</v>
      </c>
    </row>
    <row r="16" spans="1:9" ht="14.25" customHeight="1">
      <c r="A16" s="25" t="s">
        <v>22</v>
      </c>
      <c r="B16" s="12">
        <v>158</v>
      </c>
      <c r="C16" s="71" t="s">
        <v>50</v>
      </c>
      <c r="D16" s="52">
        <v>200</v>
      </c>
      <c r="E16" s="62"/>
      <c r="F16" s="90">
        <v>84.8</v>
      </c>
      <c r="G16" s="90">
        <v>1</v>
      </c>
      <c r="H16" s="90">
        <v>0</v>
      </c>
      <c r="I16" s="90">
        <v>20.2</v>
      </c>
    </row>
    <row r="17" spans="1:9">
      <c r="A17" s="25" t="s">
        <v>0</v>
      </c>
      <c r="B17" s="15"/>
      <c r="C17" s="81" t="s">
        <v>31</v>
      </c>
      <c r="D17" s="48" t="s">
        <v>49</v>
      </c>
      <c r="E17" s="46"/>
      <c r="F17" s="74">
        <v>126.2</v>
      </c>
      <c r="G17" s="75">
        <v>4.16</v>
      </c>
      <c r="H17" s="75">
        <v>0.64</v>
      </c>
      <c r="I17" s="75">
        <v>25.68</v>
      </c>
    </row>
    <row r="18" spans="1:9">
      <c r="A18" s="25"/>
      <c r="B18" s="13"/>
      <c r="C18" s="1"/>
      <c r="D18" s="48"/>
      <c r="E18" s="46"/>
      <c r="F18" s="56"/>
      <c r="G18" s="53"/>
      <c r="H18" s="56"/>
      <c r="I18" s="56"/>
    </row>
    <row r="19" spans="1:9">
      <c r="A19" s="25"/>
      <c r="B19" s="13"/>
      <c r="C19" s="19"/>
      <c r="D19" s="55">
        <v>738</v>
      </c>
      <c r="E19" s="69"/>
      <c r="F19" s="57">
        <f>SUM(F12:F18)</f>
        <v>787.88</v>
      </c>
      <c r="G19" s="57">
        <f t="shared" ref="G19:I19" si="0">SUM(G12:G18)</f>
        <v>28.11</v>
      </c>
      <c r="H19" s="57">
        <f t="shared" si="0"/>
        <v>27.330000000000002</v>
      </c>
      <c r="I19" s="57">
        <f t="shared" si="0"/>
        <v>112.20000000000002</v>
      </c>
    </row>
    <row r="20" spans="1:9" ht="15.75" thickBot="1">
      <c r="A20" s="25"/>
      <c r="B20" s="15"/>
      <c r="C20" s="11" t="s">
        <v>16</v>
      </c>
      <c r="D20" s="10">
        <f>D10+D19</f>
        <v>1238</v>
      </c>
      <c r="E20" s="38">
        <v>122.1</v>
      </c>
      <c r="F20" s="9">
        <f>SUM(F10+F19)</f>
        <v>1348.76</v>
      </c>
      <c r="G20" s="9">
        <f>SUM(G10+G19)</f>
        <v>46.78</v>
      </c>
      <c r="H20" s="9">
        <f>SUM(H10+H19)</f>
        <v>46.870000000000005</v>
      </c>
      <c r="I20" s="9">
        <f>SUM(I10+I19)</f>
        <v>196.69</v>
      </c>
    </row>
    <row r="21" spans="1:9" ht="15.75" thickBot="1">
      <c r="A21" s="30"/>
      <c r="B21" s="16"/>
      <c r="C21" s="20"/>
      <c r="D21" s="61"/>
      <c r="E21" s="45"/>
      <c r="F21" s="9"/>
      <c r="G21" s="9"/>
      <c r="H21" s="9"/>
      <c r="I21" s="9"/>
    </row>
    <row r="22" spans="1:9" ht="15.75" thickBot="1">
      <c r="A22" s="26" t="s">
        <v>26</v>
      </c>
      <c r="B22" s="14"/>
      <c r="C22" s="19"/>
      <c r="D22" s="34"/>
      <c r="E22" s="3"/>
      <c r="F22" s="35"/>
      <c r="G22" s="37"/>
      <c r="H22" s="37"/>
      <c r="I22" s="37"/>
    </row>
    <row r="23" spans="1:9" ht="15.75" thickBot="1">
      <c r="A23" s="25" t="s">
        <v>0</v>
      </c>
      <c r="B23" s="83">
        <v>1</v>
      </c>
      <c r="C23" s="77" t="s">
        <v>40</v>
      </c>
      <c r="D23" s="48">
        <v>20</v>
      </c>
      <c r="E23" s="84"/>
      <c r="F23" s="90">
        <v>62.14</v>
      </c>
      <c r="G23" s="90">
        <v>1.48</v>
      </c>
      <c r="H23" s="90">
        <v>1.88</v>
      </c>
      <c r="I23" s="90">
        <v>5.42</v>
      </c>
    </row>
    <row r="24" spans="1:9" ht="15.75" thickBot="1">
      <c r="A24" s="29" t="s">
        <v>17</v>
      </c>
      <c r="B24" s="13">
        <v>758</v>
      </c>
      <c r="C24" s="65" t="s">
        <v>48</v>
      </c>
      <c r="D24" s="66" t="s">
        <v>30</v>
      </c>
      <c r="E24" s="67"/>
      <c r="F24" s="90">
        <v>179.59</v>
      </c>
      <c r="G24" s="90">
        <v>11.4</v>
      </c>
      <c r="H24" s="90">
        <v>9.91</v>
      </c>
      <c r="I24" s="90">
        <v>24.86</v>
      </c>
    </row>
    <row r="25" spans="1:9" ht="14.25" customHeight="1">
      <c r="A25" s="29" t="s">
        <v>21</v>
      </c>
      <c r="B25" s="13">
        <v>312</v>
      </c>
      <c r="C25" s="86" t="s">
        <v>39</v>
      </c>
      <c r="D25" s="51" t="s">
        <v>33</v>
      </c>
      <c r="E25" s="44"/>
      <c r="F25" s="90">
        <v>157.55000000000001</v>
      </c>
      <c r="G25" s="90">
        <v>3.09</v>
      </c>
      <c r="H25" s="90">
        <v>6.98</v>
      </c>
      <c r="I25" s="90">
        <v>12.48</v>
      </c>
    </row>
    <row r="26" spans="1:9" ht="15.75">
      <c r="A26" s="25" t="s">
        <v>22</v>
      </c>
      <c r="B26" s="13">
        <v>158</v>
      </c>
      <c r="C26" s="71" t="s">
        <v>50</v>
      </c>
      <c r="D26" s="52">
        <v>200</v>
      </c>
      <c r="E26" s="62"/>
      <c r="F26" s="90">
        <v>84.8</v>
      </c>
      <c r="G26" s="90">
        <v>1</v>
      </c>
      <c r="H26" s="90">
        <v>0</v>
      </c>
      <c r="I26" s="90">
        <v>20.2</v>
      </c>
    </row>
    <row r="27" spans="1:9">
      <c r="A27" s="25" t="s">
        <v>0</v>
      </c>
      <c r="B27" s="13"/>
      <c r="C27" s="54" t="s">
        <v>28</v>
      </c>
      <c r="D27" s="48" t="s">
        <v>35</v>
      </c>
      <c r="E27" s="44"/>
      <c r="F27" s="74">
        <v>80</v>
      </c>
      <c r="G27" s="74">
        <v>3.15</v>
      </c>
      <c r="H27" s="74">
        <v>0.19</v>
      </c>
      <c r="I27" s="74">
        <v>19.739999999999998</v>
      </c>
    </row>
    <row r="28" spans="1:9">
      <c r="A28" s="25"/>
      <c r="B28" s="13"/>
      <c r="C28" s="1"/>
      <c r="D28" s="32"/>
      <c r="E28" s="4"/>
      <c r="F28" s="36"/>
      <c r="G28" s="63"/>
      <c r="H28" s="63"/>
      <c r="I28" s="63"/>
    </row>
    <row r="29" spans="1:9">
      <c r="A29" s="25"/>
      <c r="B29" s="15"/>
      <c r="C29" s="7" t="s">
        <v>15</v>
      </c>
      <c r="D29" s="10">
        <v>518</v>
      </c>
      <c r="E29" s="38">
        <v>80.66</v>
      </c>
      <c r="F29" s="57">
        <f>SUM(F23:F27)</f>
        <v>564.08000000000004</v>
      </c>
      <c r="G29" s="57">
        <f>SUM(G23:G27)</f>
        <v>20.119999999999997</v>
      </c>
      <c r="H29" s="57">
        <f>SUM(H23:H27)</f>
        <v>18.96</v>
      </c>
      <c r="I29" s="57">
        <f>SUM(I23:I27)</f>
        <v>82.7</v>
      </c>
    </row>
    <row r="30" spans="1:9" ht="15.75" thickBot="1">
      <c r="A30" s="30"/>
      <c r="B30" s="17"/>
      <c r="C30" s="20"/>
      <c r="D30" s="22"/>
      <c r="E30" s="5"/>
      <c r="F30" s="5"/>
      <c r="G30" s="5"/>
      <c r="H30" s="5"/>
      <c r="I30" s="41"/>
    </row>
    <row r="31" spans="1:9" ht="15.75" thickBot="1">
      <c r="A31" s="28" t="s">
        <v>9</v>
      </c>
      <c r="B31" s="6" t="s">
        <v>8</v>
      </c>
      <c r="C31" s="6" t="s">
        <v>7</v>
      </c>
      <c r="D31" s="6" t="s">
        <v>6</v>
      </c>
      <c r="E31" s="6" t="s">
        <v>5</v>
      </c>
      <c r="F31" s="6" t="s">
        <v>23</v>
      </c>
      <c r="G31" s="6" t="s">
        <v>4</v>
      </c>
      <c r="H31" s="6" t="s">
        <v>3</v>
      </c>
      <c r="I31" s="6" t="s">
        <v>24</v>
      </c>
    </row>
    <row r="32" spans="1:9" ht="15.75" thickBot="1">
      <c r="A32" s="18" t="s">
        <v>25</v>
      </c>
      <c r="B32" s="14"/>
      <c r="C32" s="24"/>
      <c r="D32" s="32"/>
      <c r="E32" s="3"/>
      <c r="F32" s="35"/>
      <c r="G32" s="37"/>
      <c r="H32" s="37"/>
      <c r="I32" s="37"/>
    </row>
    <row r="33" spans="1:9" ht="15.75" thickBot="1">
      <c r="A33" s="25" t="s">
        <v>43</v>
      </c>
      <c r="B33" s="13">
        <v>134</v>
      </c>
      <c r="C33" s="72" t="s">
        <v>42</v>
      </c>
      <c r="D33" s="48">
        <v>100</v>
      </c>
      <c r="E33" s="73"/>
      <c r="F33" s="90">
        <v>47</v>
      </c>
      <c r="G33" s="90">
        <v>0.4</v>
      </c>
      <c r="H33" s="90">
        <v>0.4</v>
      </c>
      <c r="I33" s="90">
        <v>9.8000000000000007</v>
      </c>
    </row>
    <row r="34" spans="1:9" ht="15.75" thickBot="1">
      <c r="A34" s="29" t="s">
        <v>17</v>
      </c>
      <c r="B34" s="13">
        <v>758</v>
      </c>
      <c r="C34" s="65" t="s">
        <v>48</v>
      </c>
      <c r="D34" s="66" t="s">
        <v>30</v>
      </c>
      <c r="E34" s="67"/>
      <c r="F34" s="90">
        <v>183.5</v>
      </c>
      <c r="G34" s="90">
        <v>12.84</v>
      </c>
      <c r="H34" s="90">
        <v>12.23</v>
      </c>
      <c r="I34" s="90">
        <v>28.5</v>
      </c>
    </row>
    <row r="35" spans="1:9" ht="15.75" customHeight="1">
      <c r="A35" s="29" t="s">
        <v>21</v>
      </c>
      <c r="B35" s="13">
        <v>312</v>
      </c>
      <c r="C35" s="86" t="s">
        <v>39</v>
      </c>
      <c r="D35" s="51" t="s">
        <v>34</v>
      </c>
      <c r="E35" s="44"/>
      <c r="F35" s="90">
        <v>335.2</v>
      </c>
      <c r="G35" s="90">
        <v>6.7</v>
      </c>
      <c r="H35" s="90">
        <v>9.0399999999999991</v>
      </c>
      <c r="I35" s="90">
        <v>34.67</v>
      </c>
    </row>
    <row r="36" spans="1:9" ht="15.75">
      <c r="A36" s="25" t="s">
        <v>1</v>
      </c>
      <c r="B36" s="13">
        <v>158</v>
      </c>
      <c r="C36" s="71" t="s">
        <v>52</v>
      </c>
      <c r="D36" s="52">
        <v>200</v>
      </c>
      <c r="E36" s="62"/>
      <c r="F36" s="90">
        <v>34.020000000000003</v>
      </c>
      <c r="G36" s="90">
        <v>0.13</v>
      </c>
      <c r="H36" s="90">
        <v>0.02</v>
      </c>
      <c r="I36" s="90">
        <v>8.1999999999999993</v>
      </c>
    </row>
    <row r="37" spans="1:9">
      <c r="A37" s="25" t="s">
        <v>0</v>
      </c>
      <c r="B37" s="13"/>
      <c r="C37" s="54" t="s">
        <v>45</v>
      </c>
      <c r="D37" s="48">
        <v>20</v>
      </c>
      <c r="E37" s="44"/>
      <c r="F37" s="60">
        <v>47</v>
      </c>
      <c r="G37" s="60">
        <v>1.52</v>
      </c>
      <c r="H37" s="60">
        <v>0.16</v>
      </c>
      <c r="I37" s="60">
        <v>9.84</v>
      </c>
    </row>
    <row r="38" spans="1:9">
      <c r="A38" s="25"/>
      <c r="B38" s="15"/>
      <c r="C38" s="8" t="s">
        <v>14</v>
      </c>
      <c r="D38" s="55">
        <v>603</v>
      </c>
      <c r="E38" s="38">
        <v>83.8</v>
      </c>
      <c r="F38" s="57">
        <f>SUM(F33:F37)</f>
        <v>646.72</v>
      </c>
      <c r="G38" s="57">
        <f t="shared" ref="G38:I38" si="1">SUM(G33:G37)</f>
        <v>21.59</v>
      </c>
      <c r="H38" s="57">
        <f t="shared" si="1"/>
        <v>21.85</v>
      </c>
      <c r="I38" s="57">
        <f t="shared" si="1"/>
        <v>91.01</v>
      </c>
    </row>
    <row r="39" spans="1:9" ht="15.75" thickBot="1">
      <c r="A39" s="30"/>
      <c r="B39" s="17"/>
      <c r="C39" s="20"/>
      <c r="D39" s="22"/>
      <c r="E39" s="5"/>
      <c r="F39" s="22"/>
      <c r="G39" s="22"/>
      <c r="H39" s="22"/>
      <c r="I39" s="23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I35"/>
  <sheetViews>
    <sheetView workbookViewId="0">
      <selection activeCell="I3" sqref="I3"/>
    </sheetView>
  </sheetViews>
  <sheetFormatPr defaultRowHeight="15"/>
  <cols>
    <col min="1" max="1" width="14.5703125" customWidth="1"/>
    <col min="3" max="3" width="50.5703125" customWidth="1"/>
    <col min="4" max="4" width="10.140625" customWidth="1"/>
    <col min="8" max="8" width="10" customWidth="1"/>
    <col min="9" max="9" width="10.28515625" customWidth="1"/>
  </cols>
  <sheetData>
    <row r="2" spans="1:9">
      <c r="A2" s="103" t="s">
        <v>13</v>
      </c>
      <c r="B2" s="104"/>
      <c r="C2" s="105"/>
      <c r="D2" s="39" t="s">
        <v>12</v>
      </c>
      <c r="E2" s="40" t="s">
        <v>20</v>
      </c>
      <c r="F2" s="39"/>
      <c r="G2" s="39"/>
      <c r="H2" s="39" t="s">
        <v>11</v>
      </c>
      <c r="I2" s="2">
        <v>45604</v>
      </c>
    </row>
    <row r="3" spans="1:9" ht="15.75" thickBot="1">
      <c r="A3" s="39"/>
      <c r="B3" s="39"/>
      <c r="C3" s="39"/>
      <c r="D3" s="39"/>
      <c r="E3" s="39"/>
      <c r="F3" s="39"/>
      <c r="G3" s="39"/>
      <c r="H3" s="39"/>
      <c r="I3" s="39"/>
    </row>
    <row r="4" spans="1:9" ht="15.75" customHeight="1" thickBot="1">
      <c r="A4" s="6" t="s">
        <v>9</v>
      </c>
      <c r="B4" s="6" t="s">
        <v>8</v>
      </c>
      <c r="C4" s="6" t="s">
        <v>7</v>
      </c>
      <c r="D4" s="6" t="s">
        <v>6</v>
      </c>
      <c r="E4" s="6" t="s">
        <v>5</v>
      </c>
      <c r="F4" s="6" t="s">
        <v>23</v>
      </c>
      <c r="G4" s="6" t="s">
        <v>4</v>
      </c>
      <c r="H4" s="6" t="s">
        <v>3</v>
      </c>
      <c r="I4" s="6" t="s">
        <v>24</v>
      </c>
    </row>
    <row r="5" spans="1:9" ht="13.5" customHeight="1" thickBot="1">
      <c r="A5" s="18" t="s">
        <v>2</v>
      </c>
      <c r="B5" s="12"/>
      <c r="C5" s="19"/>
      <c r="D5" s="32"/>
      <c r="E5" s="4"/>
      <c r="F5" s="33"/>
      <c r="G5" s="33"/>
      <c r="H5" s="33"/>
      <c r="I5" s="33"/>
    </row>
    <row r="6" spans="1:9" ht="15" customHeight="1">
      <c r="A6" s="27" t="s">
        <v>43</v>
      </c>
      <c r="B6" s="43"/>
      <c r="C6" s="88" t="s">
        <v>42</v>
      </c>
      <c r="D6" s="89">
        <v>100</v>
      </c>
      <c r="E6" s="44"/>
      <c r="F6" s="90">
        <v>47</v>
      </c>
      <c r="G6" s="90">
        <v>0.4</v>
      </c>
      <c r="H6" s="90">
        <v>0.4</v>
      </c>
      <c r="I6" s="90">
        <v>9.8000000000000007</v>
      </c>
    </row>
    <row r="7" spans="1:9" ht="14.25" customHeight="1">
      <c r="A7" s="25" t="s">
        <v>41</v>
      </c>
      <c r="B7" s="12">
        <v>174</v>
      </c>
      <c r="C7" s="76" t="s">
        <v>47</v>
      </c>
      <c r="D7" s="47" t="s">
        <v>33</v>
      </c>
      <c r="E7" s="68"/>
      <c r="F7" s="90">
        <v>331.89</v>
      </c>
      <c r="G7" s="90">
        <v>10.61</v>
      </c>
      <c r="H7" s="90">
        <v>13.83</v>
      </c>
      <c r="I7" s="90">
        <v>41.62</v>
      </c>
    </row>
    <row r="8" spans="1:9" ht="15.75" customHeight="1">
      <c r="A8" s="25" t="s">
        <v>1</v>
      </c>
      <c r="B8" s="12">
        <v>382</v>
      </c>
      <c r="C8" s="77" t="s">
        <v>19</v>
      </c>
      <c r="D8" s="47">
        <v>200</v>
      </c>
      <c r="E8" s="78"/>
      <c r="F8" s="90">
        <v>58.6</v>
      </c>
      <c r="G8" s="90">
        <v>4.08</v>
      </c>
      <c r="H8" s="90">
        <v>3.54</v>
      </c>
      <c r="I8" s="90">
        <v>2.61</v>
      </c>
    </row>
    <row r="9" spans="1:9" ht="15.75" customHeight="1">
      <c r="A9" s="25" t="s">
        <v>0</v>
      </c>
      <c r="B9" s="12"/>
      <c r="C9" s="76" t="s">
        <v>27</v>
      </c>
      <c r="D9" s="79">
        <v>50</v>
      </c>
      <c r="E9" s="80"/>
      <c r="F9" s="90">
        <v>131</v>
      </c>
      <c r="G9" s="90">
        <v>3.75</v>
      </c>
      <c r="H9" s="90">
        <v>1.45</v>
      </c>
      <c r="I9" s="90">
        <v>25.7</v>
      </c>
    </row>
    <row r="10" spans="1:9" ht="15" customHeight="1">
      <c r="A10" s="25"/>
      <c r="B10" s="12"/>
      <c r="C10" s="76"/>
      <c r="D10" s="79"/>
      <c r="E10" s="80"/>
      <c r="F10" s="85"/>
      <c r="G10" s="85"/>
      <c r="H10" s="85"/>
      <c r="I10" s="85"/>
    </row>
    <row r="11" spans="1:9" ht="16.5" customHeight="1" thickBot="1">
      <c r="A11" s="31"/>
      <c r="B11" s="17"/>
      <c r="C11" s="20"/>
      <c r="D11" s="49">
        <v>503</v>
      </c>
      <c r="E11" s="9"/>
      <c r="F11" s="50">
        <f>SUM(F6:F10)</f>
        <v>568.49</v>
      </c>
      <c r="G11" s="50">
        <f>SUM(G6:G10)</f>
        <v>18.84</v>
      </c>
      <c r="H11" s="50">
        <f>SUM(H6:H10)</f>
        <v>19.22</v>
      </c>
      <c r="I11" s="50">
        <f>SUM(I6:I10)</f>
        <v>79.73</v>
      </c>
    </row>
    <row r="12" spans="1:9" ht="13.5" customHeight="1" thickBot="1">
      <c r="A12" s="18" t="s">
        <v>10</v>
      </c>
      <c r="B12" s="12"/>
      <c r="C12" s="19"/>
      <c r="D12" s="32"/>
      <c r="E12" s="4"/>
      <c r="F12" s="36"/>
      <c r="G12" s="36"/>
      <c r="H12" s="36"/>
      <c r="I12" s="36"/>
    </row>
    <row r="13" spans="1:9" ht="15" customHeight="1">
      <c r="A13" s="25" t="s">
        <v>18</v>
      </c>
      <c r="B13" s="12">
        <v>103</v>
      </c>
      <c r="C13" s="98" t="s">
        <v>58</v>
      </c>
      <c r="D13" s="102" t="s">
        <v>32</v>
      </c>
      <c r="E13" s="4"/>
      <c r="F13" s="90">
        <v>183.9</v>
      </c>
      <c r="G13" s="90">
        <v>9.94</v>
      </c>
      <c r="H13" s="90">
        <v>10.82</v>
      </c>
      <c r="I13" s="90">
        <v>15.56</v>
      </c>
    </row>
    <row r="14" spans="1:9" ht="15.75" customHeight="1">
      <c r="A14" s="25" t="s">
        <v>17</v>
      </c>
      <c r="B14" s="12"/>
      <c r="C14" s="76" t="s">
        <v>56</v>
      </c>
      <c r="D14" s="87">
        <v>250</v>
      </c>
      <c r="E14" s="44"/>
      <c r="F14" s="90">
        <v>426.7</v>
      </c>
      <c r="G14" s="90">
        <v>12.62</v>
      </c>
      <c r="H14" s="90">
        <v>15.31</v>
      </c>
      <c r="I14" s="90">
        <v>59.57</v>
      </c>
    </row>
    <row r="15" spans="1:9" ht="15" customHeight="1">
      <c r="A15" s="25" t="s">
        <v>22</v>
      </c>
      <c r="B15" s="12">
        <v>342</v>
      </c>
      <c r="C15" s="77" t="s">
        <v>29</v>
      </c>
      <c r="D15" s="47">
        <v>200</v>
      </c>
      <c r="E15" s="78"/>
      <c r="F15" s="90">
        <v>46.6</v>
      </c>
      <c r="G15" s="90">
        <v>0.16</v>
      </c>
      <c r="H15" s="90">
        <v>0.16</v>
      </c>
      <c r="I15" s="90">
        <v>10.91</v>
      </c>
    </row>
    <row r="16" spans="1:9" ht="16.5" customHeight="1">
      <c r="A16" s="25" t="s">
        <v>0</v>
      </c>
      <c r="B16" s="12"/>
      <c r="C16" s="81" t="s">
        <v>31</v>
      </c>
      <c r="D16" s="48" t="s">
        <v>49</v>
      </c>
      <c r="E16" s="46"/>
      <c r="F16" s="74">
        <v>126.2</v>
      </c>
      <c r="G16" s="75">
        <v>4.16</v>
      </c>
      <c r="H16" s="75">
        <v>0.64</v>
      </c>
      <c r="I16" s="75">
        <v>25.68</v>
      </c>
    </row>
    <row r="17" spans="1:9" ht="17.25" customHeight="1">
      <c r="A17" s="25"/>
      <c r="B17" s="13"/>
      <c r="C17" s="19"/>
      <c r="D17" s="55">
        <v>715</v>
      </c>
      <c r="E17" s="69"/>
      <c r="F17" s="57">
        <f>SUM(F13:F16)</f>
        <v>783.40000000000009</v>
      </c>
      <c r="G17" s="57">
        <f>SUM(G13:G16)</f>
        <v>26.88</v>
      </c>
      <c r="H17" s="57">
        <f>SUM(H13:H16)</f>
        <v>26.930000000000003</v>
      </c>
      <c r="I17" s="57">
        <f>SUM(I13:I16)</f>
        <v>111.72</v>
      </c>
    </row>
    <row r="18" spans="1:9" ht="15.75" thickBot="1">
      <c r="A18" s="25"/>
      <c r="B18" s="15"/>
      <c r="C18" s="11" t="s">
        <v>16</v>
      </c>
      <c r="D18" s="10">
        <f>D11+D17</f>
        <v>1218</v>
      </c>
      <c r="E18" s="38">
        <v>122.1</v>
      </c>
      <c r="F18" s="9">
        <f>SUM(F11+F17)</f>
        <v>1351.89</v>
      </c>
      <c r="G18" s="9">
        <f>SUM(G11+G17)</f>
        <v>45.72</v>
      </c>
      <c r="H18" s="9">
        <f>SUM(H11+H17)</f>
        <v>46.150000000000006</v>
      </c>
      <c r="I18" s="9">
        <f>SUM(I11+I17)</f>
        <v>191.45</v>
      </c>
    </row>
    <row r="19" spans="1:9" ht="15.75" thickBot="1">
      <c r="A19" s="30"/>
      <c r="B19" s="16"/>
      <c r="C19" s="20"/>
      <c r="D19" s="61"/>
      <c r="E19" s="45"/>
      <c r="F19" s="9"/>
      <c r="G19" s="9"/>
      <c r="H19" s="9"/>
      <c r="I19" s="9"/>
    </row>
    <row r="20" spans="1:9" ht="15.75" thickBot="1">
      <c r="A20" s="26" t="s">
        <v>26</v>
      </c>
      <c r="B20" s="14"/>
      <c r="C20" s="19"/>
      <c r="D20" s="34"/>
      <c r="E20" s="3"/>
      <c r="F20" s="35"/>
      <c r="G20" s="37"/>
      <c r="H20" s="37"/>
      <c r="I20" s="37"/>
    </row>
    <row r="21" spans="1:9">
      <c r="A21" s="27" t="s">
        <v>43</v>
      </c>
      <c r="B21" s="43"/>
      <c r="C21" s="72" t="s">
        <v>42</v>
      </c>
      <c r="D21" s="48">
        <v>100</v>
      </c>
      <c r="E21" s="73"/>
      <c r="F21" s="90">
        <v>47</v>
      </c>
      <c r="G21" s="90">
        <v>0.4</v>
      </c>
      <c r="H21" s="90">
        <v>0.4</v>
      </c>
      <c r="I21" s="90">
        <v>9.8000000000000007</v>
      </c>
    </row>
    <row r="22" spans="1:9">
      <c r="A22" s="25" t="s">
        <v>41</v>
      </c>
      <c r="B22" s="12"/>
      <c r="C22" s="76" t="s">
        <v>56</v>
      </c>
      <c r="D22" s="87">
        <v>250</v>
      </c>
      <c r="E22" s="44"/>
      <c r="F22" s="90">
        <v>426.7</v>
      </c>
      <c r="G22" s="90">
        <v>12.62</v>
      </c>
      <c r="H22" s="90">
        <v>15.31</v>
      </c>
      <c r="I22" s="90">
        <v>59.57</v>
      </c>
    </row>
    <row r="23" spans="1:9" ht="15.75">
      <c r="A23" s="25" t="s">
        <v>1</v>
      </c>
      <c r="B23" s="13">
        <v>382</v>
      </c>
      <c r="C23" s="77" t="s">
        <v>19</v>
      </c>
      <c r="D23" s="47">
        <v>200</v>
      </c>
      <c r="E23" s="78"/>
      <c r="F23" s="90">
        <v>58.6</v>
      </c>
      <c r="G23" s="90">
        <v>4.08</v>
      </c>
      <c r="H23" s="90">
        <v>3.54</v>
      </c>
      <c r="I23" s="90">
        <v>2.61</v>
      </c>
    </row>
    <row r="24" spans="1:9">
      <c r="A24" s="25" t="s">
        <v>0</v>
      </c>
      <c r="B24" s="13"/>
      <c r="C24" s="54" t="s">
        <v>45</v>
      </c>
      <c r="D24" s="48">
        <v>20</v>
      </c>
      <c r="E24" s="44"/>
      <c r="F24" s="74">
        <v>47</v>
      </c>
      <c r="G24" s="74">
        <v>1.52</v>
      </c>
      <c r="H24" s="74">
        <v>0.16</v>
      </c>
      <c r="I24" s="74">
        <v>9.84</v>
      </c>
    </row>
    <row r="25" spans="1:9">
      <c r="A25" s="25"/>
      <c r="B25" s="13"/>
      <c r="C25" s="1"/>
      <c r="D25" s="32"/>
      <c r="E25" s="4"/>
      <c r="F25" s="36"/>
      <c r="G25" s="63"/>
      <c r="H25" s="63"/>
      <c r="I25" s="63"/>
    </row>
    <row r="26" spans="1:9">
      <c r="A26" s="25"/>
      <c r="B26" s="15"/>
      <c r="C26" s="7" t="s">
        <v>15</v>
      </c>
      <c r="D26" s="10">
        <v>570</v>
      </c>
      <c r="E26" s="38">
        <v>80.66</v>
      </c>
      <c r="F26" s="57">
        <f>SUM(F21:F24)</f>
        <v>579.29999999999995</v>
      </c>
      <c r="G26" s="57">
        <f>SUM(G21:G24)</f>
        <v>18.62</v>
      </c>
      <c r="H26" s="57">
        <f>SUM(H21:H24)</f>
        <v>19.41</v>
      </c>
      <c r="I26" s="57">
        <f>SUM(I21:I24)</f>
        <v>81.820000000000007</v>
      </c>
    </row>
    <row r="27" spans="1:9" ht="15.75" thickBot="1">
      <c r="A27" s="30"/>
      <c r="B27" s="17"/>
      <c r="C27" s="20"/>
      <c r="D27" s="22"/>
      <c r="E27" s="5"/>
      <c r="F27" s="5"/>
      <c r="G27" s="5"/>
      <c r="H27" s="5"/>
      <c r="I27" s="41"/>
    </row>
    <row r="28" spans="1:9" ht="13.5" customHeight="1" thickBot="1">
      <c r="A28" s="28" t="s">
        <v>9</v>
      </c>
      <c r="B28" s="6" t="s">
        <v>8</v>
      </c>
      <c r="C28" s="6" t="s">
        <v>7</v>
      </c>
      <c r="D28" s="6" t="s">
        <v>6</v>
      </c>
      <c r="E28" s="6" t="s">
        <v>5</v>
      </c>
      <c r="F28" s="6" t="s">
        <v>23</v>
      </c>
      <c r="G28" s="6" t="s">
        <v>4</v>
      </c>
      <c r="H28" s="6" t="s">
        <v>3</v>
      </c>
      <c r="I28" s="6" t="s">
        <v>24</v>
      </c>
    </row>
    <row r="29" spans="1:9" ht="15.75" thickBot="1">
      <c r="A29" s="18" t="s">
        <v>25</v>
      </c>
      <c r="B29" s="14"/>
      <c r="C29" s="24"/>
      <c r="D29" s="32"/>
      <c r="E29" s="3"/>
      <c r="F29" s="35"/>
      <c r="G29" s="37"/>
      <c r="H29" s="37"/>
      <c r="I29" s="37"/>
    </row>
    <row r="30" spans="1:9">
      <c r="A30" s="25" t="s">
        <v>17</v>
      </c>
      <c r="B30" s="13"/>
      <c r="C30" s="76" t="s">
        <v>56</v>
      </c>
      <c r="D30" s="87">
        <v>250</v>
      </c>
      <c r="E30" s="44"/>
      <c r="F30" s="90">
        <v>426.7</v>
      </c>
      <c r="G30" s="90">
        <v>12.62</v>
      </c>
      <c r="H30" s="90">
        <v>15.31</v>
      </c>
      <c r="I30" s="90">
        <v>59.57</v>
      </c>
    </row>
    <row r="31" spans="1:9">
      <c r="A31" s="25" t="s">
        <v>36</v>
      </c>
      <c r="B31" s="13">
        <v>303</v>
      </c>
      <c r="C31" s="76" t="s">
        <v>57</v>
      </c>
      <c r="D31" s="87">
        <v>60</v>
      </c>
      <c r="E31" s="44"/>
      <c r="F31" s="90">
        <v>19.8</v>
      </c>
      <c r="G31" s="90">
        <v>0.78</v>
      </c>
      <c r="H31" s="90">
        <v>0.06</v>
      </c>
      <c r="I31" s="90">
        <v>3.84</v>
      </c>
    </row>
    <row r="32" spans="1:9" ht="15.75">
      <c r="A32" s="25" t="s">
        <v>22</v>
      </c>
      <c r="B32" s="13">
        <v>382</v>
      </c>
      <c r="C32" s="77" t="s">
        <v>29</v>
      </c>
      <c r="D32" s="47">
        <v>200</v>
      </c>
      <c r="E32" s="78"/>
      <c r="F32" s="90">
        <v>46.6</v>
      </c>
      <c r="G32" s="90">
        <v>0.16</v>
      </c>
      <c r="H32" s="90">
        <v>0.16</v>
      </c>
      <c r="I32" s="90">
        <v>10.91</v>
      </c>
    </row>
    <row r="33" spans="1:9">
      <c r="A33" s="25" t="s">
        <v>0</v>
      </c>
      <c r="B33" s="13"/>
      <c r="C33" s="54" t="s">
        <v>28</v>
      </c>
      <c r="D33" s="48" t="s">
        <v>55</v>
      </c>
      <c r="E33" s="93"/>
      <c r="F33" s="96">
        <v>149.69999999999999</v>
      </c>
      <c r="G33" s="97">
        <v>4.92</v>
      </c>
      <c r="H33" s="94">
        <v>0.72</v>
      </c>
      <c r="I33" s="94">
        <v>30.6</v>
      </c>
    </row>
    <row r="34" spans="1:9">
      <c r="A34" s="25"/>
      <c r="B34" s="15"/>
      <c r="C34" s="8" t="s">
        <v>14</v>
      </c>
      <c r="D34" s="55">
        <v>580</v>
      </c>
      <c r="E34" s="38">
        <v>82.2</v>
      </c>
      <c r="F34" s="57">
        <f>SUM(F30:F33)</f>
        <v>642.79999999999995</v>
      </c>
      <c r="G34" s="57">
        <f>SUM(G30:G33)</f>
        <v>18.479999999999997</v>
      </c>
      <c r="H34" s="57">
        <f>SUM(H30:H33)</f>
        <v>16.25</v>
      </c>
      <c r="I34" s="57">
        <f>SUM(I30:I33)</f>
        <v>104.91999999999999</v>
      </c>
    </row>
    <row r="35" spans="1:9" ht="15.75" thickBot="1">
      <c r="A35" s="30"/>
      <c r="B35" s="17"/>
      <c r="C35" s="20"/>
      <c r="D35" s="22"/>
      <c r="E35" s="5"/>
      <c r="F35" s="22"/>
      <c r="G35" s="22"/>
      <c r="H35" s="22"/>
      <c r="I35" s="23"/>
    </row>
  </sheetData>
  <mergeCells count="1">
    <mergeCell ref="A2: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I32"/>
  <sheetViews>
    <sheetView tabSelected="1" workbookViewId="0">
      <selection activeCell="I3" sqref="I3"/>
    </sheetView>
  </sheetViews>
  <sheetFormatPr defaultRowHeight="15"/>
  <cols>
    <col min="1" max="1" width="11.7109375" customWidth="1"/>
    <col min="3" max="3" width="43.140625" customWidth="1"/>
    <col min="4" max="4" width="11.7109375" customWidth="1"/>
    <col min="9" max="9" width="14.28515625" customWidth="1"/>
  </cols>
  <sheetData>
    <row r="2" spans="1:9" ht="14.25" customHeight="1">
      <c r="A2" s="106" t="s">
        <v>13</v>
      </c>
      <c r="B2" s="107"/>
      <c r="C2" s="108"/>
      <c r="D2" s="58" t="s">
        <v>12</v>
      </c>
      <c r="E2" s="40" t="s">
        <v>20</v>
      </c>
      <c r="F2" s="58"/>
      <c r="G2" s="58"/>
      <c r="H2" s="58" t="s">
        <v>11</v>
      </c>
      <c r="I2" s="59">
        <v>45605</v>
      </c>
    </row>
    <row r="3" spans="1:9" ht="14.25" customHeight="1" thickBot="1">
      <c r="A3" s="58"/>
      <c r="B3" s="58"/>
      <c r="C3" s="58"/>
      <c r="D3" s="58"/>
      <c r="E3" s="58"/>
      <c r="F3" s="58"/>
      <c r="G3" s="58"/>
      <c r="H3" s="58"/>
      <c r="I3" s="58"/>
    </row>
    <row r="4" spans="1:9" ht="14.25" customHeight="1" thickBot="1">
      <c r="A4" s="42" t="s">
        <v>9</v>
      </c>
      <c r="B4" s="42" t="s">
        <v>8</v>
      </c>
      <c r="C4" s="42" t="s">
        <v>7</v>
      </c>
      <c r="D4" s="42" t="s">
        <v>6</v>
      </c>
      <c r="E4" s="42" t="s">
        <v>5</v>
      </c>
      <c r="F4" s="42" t="s">
        <v>23</v>
      </c>
      <c r="G4" s="42" t="s">
        <v>4</v>
      </c>
      <c r="H4" s="42" t="s">
        <v>3</v>
      </c>
      <c r="I4" s="42" t="s">
        <v>24</v>
      </c>
    </row>
    <row r="5" spans="1:9" ht="14.25" customHeight="1" thickBot="1">
      <c r="A5" s="18" t="s">
        <v>25</v>
      </c>
      <c r="B5" s="14"/>
      <c r="C5" s="24"/>
      <c r="D5" s="32"/>
      <c r="E5" s="3"/>
      <c r="F5" s="35"/>
      <c r="G5" s="37"/>
      <c r="H5" s="37"/>
      <c r="I5" s="37"/>
    </row>
    <row r="6" spans="1:9" ht="14.25" customHeight="1">
      <c r="A6" s="95" t="s">
        <v>17</v>
      </c>
      <c r="B6" s="12">
        <v>757</v>
      </c>
      <c r="C6" s="100" t="s">
        <v>53</v>
      </c>
      <c r="D6" s="70">
        <v>100</v>
      </c>
      <c r="E6" s="4"/>
      <c r="F6" s="96">
        <v>233.1</v>
      </c>
      <c r="G6" s="94">
        <v>10.77</v>
      </c>
      <c r="H6" s="94">
        <v>12.92</v>
      </c>
      <c r="I6" s="94">
        <v>16.649999999999999</v>
      </c>
    </row>
    <row r="7" spans="1:9" ht="14.25" customHeight="1">
      <c r="A7" s="27" t="s">
        <v>21</v>
      </c>
      <c r="B7" s="13">
        <v>203</v>
      </c>
      <c r="C7" s="101" t="s">
        <v>54</v>
      </c>
      <c r="D7" s="64" t="s">
        <v>34</v>
      </c>
      <c r="E7" s="93"/>
      <c r="F7" s="96">
        <v>266.39999999999998</v>
      </c>
      <c r="G7" s="94">
        <v>7.81</v>
      </c>
      <c r="H7" s="94">
        <v>9.26</v>
      </c>
      <c r="I7" s="94">
        <v>41.95</v>
      </c>
    </row>
    <row r="8" spans="1:9" ht="14.25" customHeight="1">
      <c r="A8" s="25" t="s">
        <v>1</v>
      </c>
      <c r="B8" s="13">
        <v>376</v>
      </c>
      <c r="C8" s="91" t="s">
        <v>37</v>
      </c>
      <c r="D8" s="92">
        <v>200</v>
      </c>
      <c r="E8" s="93"/>
      <c r="F8" s="94">
        <v>32</v>
      </c>
      <c r="G8" s="94">
        <v>7.0000000000000007E-2</v>
      </c>
      <c r="H8" s="94">
        <v>0.02</v>
      </c>
      <c r="I8" s="94">
        <v>8</v>
      </c>
    </row>
    <row r="9" spans="1:9" ht="14.25" customHeight="1">
      <c r="A9" s="25" t="s">
        <v>0</v>
      </c>
      <c r="B9" s="13"/>
      <c r="C9" s="54" t="s">
        <v>28</v>
      </c>
      <c r="D9" s="48" t="s">
        <v>55</v>
      </c>
      <c r="E9" s="93"/>
      <c r="F9" s="96">
        <v>149.69999999999999</v>
      </c>
      <c r="G9" s="97">
        <v>4.92</v>
      </c>
      <c r="H9" s="94">
        <v>0.72</v>
      </c>
      <c r="I9" s="94">
        <v>30.6</v>
      </c>
    </row>
    <row r="10" spans="1:9" ht="14.25" customHeight="1">
      <c r="A10" s="25"/>
      <c r="B10" s="13"/>
      <c r="C10" s="21"/>
      <c r="D10" s="48"/>
      <c r="E10" s="93"/>
      <c r="F10" s="53"/>
      <c r="G10" s="56"/>
      <c r="H10" s="56"/>
      <c r="I10" s="56"/>
    </row>
    <row r="11" spans="1:9" ht="14.25" customHeight="1">
      <c r="A11" s="25"/>
      <c r="B11" s="15"/>
      <c r="C11" s="8" t="s">
        <v>14</v>
      </c>
      <c r="D11" s="55">
        <v>553</v>
      </c>
      <c r="E11" s="38">
        <v>83.8</v>
      </c>
      <c r="F11" s="57">
        <f>SUM(F6:F9)</f>
        <v>681.2</v>
      </c>
      <c r="G11" s="57">
        <f t="shared" ref="G11:I11" si="0">SUM(G6:G9)</f>
        <v>23.57</v>
      </c>
      <c r="H11" s="57">
        <f t="shared" si="0"/>
        <v>22.919999999999998</v>
      </c>
      <c r="I11" s="57">
        <f t="shared" si="0"/>
        <v>97.199999999999989</v>
      </c>
    </row>
    <row r="12" spans="1:9" ht="14.25" customHeight="1" thickBot="1">
      <c r="A12" s="30"/>
      <c r="B12" s="17"/>
      <c r="C12" s="20"/>
      <c r="D12" s="22"/>
      <c r="E12" s="5"/>
      <c r="F12" s="22"/>
      <c r="G12" s="22"/>
      <c r="H12" s="22"/>
      <c r="I12" s="23"/>
    </row>
    <row r="13" spans="1:9" ht="14.25" customHeight="1"/>
    <row r="14" spans="1:9" ht="14.25" customHeight="1"/>
    <row r="23" ht="15" customHeight="1"/>
    <row r="31" ht="14.25" customHeight="1"/>
    <row r="32" ht="13.5" customHeight="1"/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07.11</vt:lpstr>
      <vt:lpstr>08.11</vt:lpstr>
      <vt:lpstr>09.11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ПК58</dc:creator>
  <cp:lastModifiedBy>Пользователь Windows</cp:lastModifiedBy>
  <dcterms:created xsi:type="dcterms:W3CDTF">2021-11-12T19:42:20Z</dcterms:created>
  <dcterms:modified xsi:type="dcterms:W3CDTF">2024-11-07T03:59:01Z</dcterms:modified>
</cp:coreProperties>
</file>